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120" yWindow="105" windowWidth="28515" windowHeight="12600" activeTab="1"/>
  </bookViews>
  <sheets>
    <sheet name="Tabelle1" sheetId="1" r:id="rId1"/>
    <sheet name="Tabelle2" sheetId="2" r:id="rId2"/>
    <sheet name="Tabelle3" sheetId="3" r:id="rId3"/>
  </sheets>
  <definedNames>
    <definedName name="_xlnm.Print_Area" localSheetId="1">Tabelle2!$A$1:$K$45</definedName>
  </definedNames>
  <calcPr calcId="145621"/>
</workbook>
</file>

<file path=xl/calcChain.xml><?xml version="1.0" encoding="utf-8"?>
<calcChain xmlns="http://schemas.openxmlformats.org/spreadsheetml/2006/main">
  <c r="M38" i="2" l="1"/>
  <c r="I24" i="2" l="1"/>
  <c r="I30" i="2" s="1"/>
  <c r="M29" i="2" l="1"/>
  <c r="I31" i="2"/>
  <c r="I25" i="2"/>
  <c r="I28" i="2"/>
  <c r="I11" i="2"/>
  <c r="I32" i="2" l="1"/>
  <c r="L32" i="2" s="1"/>
  <c r="L31" i="2"/>
  <c r="M32" i="2" l="1"/>
</calcChain>
</file>

<file path=xl/comments1.xml><?xml version="1.0" encoding="utf-8"?>
<comments xmlns="http://schemas.openxmlformats.org/spreadsheetml/2006/main">
  <authors>
    <author>41793797457</author>
  </authors>
  <commentList>
    <comment ref="I4" authorId="0">
      <text>
        <r>
          <rPr>
            <sz val="8"/>
            <color indexed="81"/>
            <rFont val="Calibri"/>
            <family val="2"/>
            <scheme val="minor"/>
          </rPr>
          <t>inkl. An und Abreise notwendig für J&amp;S berechnung</t>
        </r>
      </text>
    </comment>
    <comment ref="J6" authorId="0">
      <text>
        <r>
          <rPr>
            <sz val="8"/>
            <color indexed="81"/>
            <rFont val="Calibri"/>
            <family val="2"/>
            <scheme val="minor"/>
          </rPr>
          <t>bitte Anzahl Trainerstaff angeben zur Berechnung der Trainingslagerteilnehmenden</t>
        </r>
      </text>
    </comment>
    <comment ref="I10" authorId="0">
      <text>
        <r>
          <rPr>
            <sz val="8"/>
            <color indexed="81"/>
            <rFont val="Calibri"/>
            <family val="2"/>
            <scheme val="minor"/>
          </rPr>
          <t>Teilnehmende anderer Teams</t>
        </r>
      </text>
    </comment>
    <comment ref="J10" authorId="0">
      <text>
        <r>
          <rPr>
            <sz val="8"/>
            <color indexed="81"/>
            <rFont val="Calibri"/>
            <family val="2"/>
            <scheme val="minor"/>
          </rPr>
          <t>Teilnehmende Begleitpersonen</t>
        </r>
      </text>
    </comment>
    <comment ref="I24" authorId="0">
      <text>
        <r>
          <rPr>
            <sz val="8"/>
            <color indexed="81"/>
            <rFont val="Calibri"/>
            <family val="2"/>
            <scheme val="minor"/>
          </rPr>
          <t>Bruttokosten des Trainingslagers</t>
        </r>
      </text>
    </comment>
    <comment ref="I25" authorId="0">
      <text>
        <r>
          <rPr>
            <sz val="8"/>
            <color indexed="81"/>
            <rFont val="Calibri"/>
            <family val="2"/>
            <scheme val="minor"/>
          </rPr>
          <t>Betrag p. TeilnehmerIn ohne Einnahmen und ohne unterstützung</t>
        </r>
      </text>
    </comment>
    <comment ref="I26" authorId="0">
      <text>
        <r>
          <rPr>
            <sz val="8"/>
            <color indexed="81"/>
            <rFont val="Calibri"/>
            <family val="2"/>
            <scheme val="minor"/>
          </rPr>
          <t>Beitrag des Teams zur Reduktion der Trainingslagerkosten</t>
        </r>
      </text>
    </comment>
    <comment ref="I27" authorId="0">
      <text>
        <r>
          <rPr>
            <sz val="8"/>
            <color indexed="81"/>
            <rFont val="Calibri"/>
            <family val="2"/>
            <scheme val="minor"/>
          </rPr>
          <t>Beitrag eines allfälligen Teamsponsors an das Trainingslager</t>
        </r>
      </text>
    </comment>
    <comment ref="I28" authorId="0">
      <text>
        <r>
          <rPr>
            <sz val="8"/>
            <color indexed="81"/>
            <rFont val="Calibri"/>
            <family val="2"/>
            <scheme val="minor"/>
          </rPr>
          <t>J&amp;S Rückvergütung bei anmeldung Trainingslager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9" authorId="0">
      <text>
        <r>
          <rPr>
            <sz val="8"/>
            <color indexed="81"/>
            <rFont val="Calibri"/>
            <family val="2"/>
            <scheme val="minor"/>
          </rPr>
          <t>Unterstützungs-Beitrag aus Team oder Sponsor oder Verein zur Reduktion der Trainingslagerkosten für u20J</t>
        </r>
      </text>
    </comment>
    <comment ref="I30" authorId="0">
      <text>
        <r>
          <rPr>
            <sz val="8"/>
            <color indexed="81"/>
            <rFont val="Calibri"/>
            <family val="2"/>
            <scheme val="minor"/>
          </rPr>
          <t>Nettokosten des Trainingslagers</t>
        </r>
      </text>
    </comment>
    <comment ref="I31" authorId="0">
      <text>
        <r>
          <rPr>
            <sz val="8"/>
            <color indexed="81"/>
            <rFont val="Calibri"/>
            <family val="2"/>
            <scheme val="minor"/>
          </rPr>
          <t>Betrag pro TeilnehmerIn an die Trainingslagerkosten</t>
        </r>
      </text>
    </comment>
    <comment ref="I32" authorId="0">
      <text>
        <r>
          <rPr>
            <sz val="8"/>
            <color indexed="81"/>
            <rFont val="Calibri"/>
            <family val="2"/>
            <scheme val="minor"/>
          </rPr>
          <t>Betrag u20 bei allfälligem Abzug J&amp;S Rückvergütung und allfälligem Sposorung zur Kostenreduktion des Trainingslagers</t>
        </r>
      </text>
    </comment>
    <comment ref="I37" authorId="0">
      <text>
        <r>
          <rPr>
            <sz val="8"/>
            <color indexed="81"/>
            <rFont val="Calibri"/>
            <family val="2"/>
            <scheme val="minor"/>
          </rPr>
          <t>Bertrag den der Verein an das Trainingslager beisteuert</t>
        </r>
      </text>
    </comment>
    <comment ref="I38" authorId="0">
      <text>
        <r>
          <rPr>
            <sz val="8"/>
            <color indexed="81"/>
            <rFont val="Calibri"/>
            <family val="2"/>
            <scheme val="minor"/>
          </rPr>
          <t>Betrag der vom Vereins-Zuschuss zwecksgebunden zur Kostenreduzierung bei u20J eingesetzt werden muss!</t>
        </r>
      </text>
    </comment>
  </commentList>
</comments>
</file>

<file path=xl/sharedStrings.xml><?xml version="1.0" encoding="utf-8"?>
<sst xmlns="http://schemas.openxmlformats.org/spreadsheetml/2006/main" count="86" uniqueCount="79">
  <si>
    <t>soraya</t>
  </si>
  <si>
    <t>nhi</t>
  </si>
  <si>
    <t>elmi</t>
  </si>
  <si>
    <t>fabi</t>
  </si>
  <si>
    <t>räm</t>
  </si>
  <si>
    <t>nadine</t>
  </si>
  <si>
    <t>rahel</t>
  </si>
  <si>
    <t>thuy</t>
  </si>
  <si>
    <t>yna</t>
  </si>
  <si>
    <t>loan</t>
  </si>
  <si>
    <t>zoe</t>
  </si>
  <si>
    <t>tanja</t>
  </si>
  <si>
    <t>nuria</t>
  </si>
  <si>
    <t>müri</t>
  </si>
  <si>
    <t>nathi r.</t>
  </si>
  <si>
    <t>carina</t>
  </si>
  <si>
    <t>aisha</t>
  </si>
  <si>
    <t>adina</t>
  </si>
  <si>
    <t>anuk</t>
  </si>
  <si>
    <t>FF19</t>
  </si>
  <si>
    <t>4. Liga</t>
  </si>
  <si>
    <t>begl</t>
  </si>
  <si>
    <t>Inan</t>
  </si>
  <si>
    <t>Freundin</t>
  </si>
  <si>
    <t>Kim Nhi Le</t>
  </si>
  <si>
    <t>Antrag Vereinsunterstützung für;</t>
  </si>
  <si>
    <r>
      <t>Nr. F1-</t>
    </r>
    <r>
      <rPr>
        <sz val="18"/>
        <color theme="1"/>
        <rFont val="Calibri"/>
        <family val="2"/>
      </rPr>
      <t xml:space="preserve"> </t>
    </r>
  </si>
  <si>
    <t xml:space="preserve">wird durch Verein vergeben, </t>
  </si>
  <si>
    <t>Beschreibung / Kosten</t>
  </si>
  <si>
    <t>Antragsteller:</t>
  </si>
  <si>
    <t>Datum</t>
  </si>
  <si>
    <t>Trainer / Betreuer</t>
  </si>
  <si>
    <t>Teilnehmende aus Mannschaft (en)</t>
  </si>
  <si>
    <r>
      <t xml:space="preserve">Trainingslager generiert J&amp;S-Gelder </t>
    </r>
    <r>
      <rPr>
        <i/>
        <sz val="10"/>
        <color theme="1"/>
        <rFont val="Calibri"/>
        <family val="2"/>
      </rPr>
      <t>(min. 3 SpielerInnen = u20J)</t>
    </r>
  </si>
  <si>
    <t>Teilnehmende</t>
  </si>
  <si>
    <t>Teilnehmende Spieler/innen des Haupt-Teams</t>
  </si>
  <si>
    <t>Teilnehmende Spieler/innen anderer Teams sowie Begleitpersonen</t>
  </si>
  <si>
    <t>Total am Trainingslager Teilhabende ink. Trainer Staff</t>
  </si>
  <si>
    <r>
      <t>davon Teilnehmende Spieler/innen im Alter J&amp;S</t>
    </r>
    <r>
      <rPr>
        <i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= u20J</t>
    </r>
  </si>
  <si>
    <t>Kosten auflistung Detail</t>
  </si>
  <si>
    <t>Kostenauflistung</t>
  </si>
  <si>
    <r>
      <t xml:space="preserve"> </t>
    </r>
    <r>
      <rPr>
        <b/>
        <sz val="10"/>
        <color theme="1"/>
        <rFont val="Calibri"/>
        <family val="2"/>
      </rPr>
      <t xml:space="preserve">All Inkl. </t>
    </r>
    <r>
      <rPr>
        <sz val="10"/>
        <color rgb="FFFF0000"/>
        <rFont val="Calibri"/>
        <family val="2"/>
      </rPr>
      <t>*</t>
    </r>
  </si>
  <si>
    <r>
      <t>*</t>
    </r>
    <r>
      <rPr>
        <sz val="10"/>
        <color theme="1"/>
        <rFont val="Calibri"/>
        <family val="2"/>
      </rPr>
      <t xml:space="preserve"> Trainingslager Packet</t>
    </r>
  </si>
  <si>
    <t>Transport</t>
  </si>
  <si>
    <t>Unterkunft</t>
  </si>
  <si>
    <t>Mahlzeiten</t>
  </si>
  <si>
    <t>Turniergebühr</t>
  </si>
  <si>
    <t>Anmeldekosten</t>
  </si>
  <si>
    <t>Textilien</t>
  </si>
  <si>
    <t>Diverses</t>
  </si>
  <si>
    <t>Totalkosten Trainingslager</t>
  </si>
  <si>
    <t>Beitrag</t>
  </si>
  <si>
    <t>Einnahmen</t>
  </si>
  <si>
    <t>Beitrag  aus Teamkasse</t>
  </si>
  <si>
    <t>Beitrag von Teamsponsor</t>
  </si>
  <si>
    <t xml:space="preserve">Unterstützung Trainingslager J&amp;S für u20J </t>
  </si>
  <si>
    <t>Unterstützung SpielerInnen u20J zur Kostensenkung des Trainingslagers</t>
  </si>
  <si>
    <t>Jeder Antrag muss immer an den direkten Vorgesetzten gestellt werden. Hat der direkte Vorgesetzte keine Kompetenzen für die Freigabe / Ablehnung des Antrages, so wird der Antrag an die nächste Entscheidungsinstanz weitergeleitet.</t>
  </si>
  <si>
    <t xml:space="preserve"> Vorstand</t>
  </si>
  <si>
    <t>Freigegeben</t>
  </si>
  <si>
    <t>Angenommen</t>
  </si>
  <si>
    <t>Zuschuss durch Verein Total</t>
  </si>
  <si>
    <t>Abgelehnt</t>
  </si>
  <si>
    <t xml:space="preserve"> Siehe Begründung</t>
  </si>
  <si>
    <t>Begründung</t>
  </si>
  <si>
    <t>Beitrag pro TL Tag</t>
  </si>
  <si>
    <t>Trainingslager / Turnierteilnahme (Ausland)</t>
  </si>
  <si>
    <t xml:space="preserve">Trainingslager  von / bis </t>
  </si>
  <si>
    <t>Anzahl Tage</t>
  </si>
  <si>
    <t>Grund-Infos</t>
  </si>
  <si>
    <t>Beitrag pro Teilnehmer-in nach zuschuss FCB</t>
  </si>
  <si>
    <t>Kosten Trainingslager nach Beiträgen und Zuschuss</t>
  </si>
  <si>
    <t>J&amp;S Red. Beitrag pro Spielerin u20</t>
  </si>
  <si>
    <t>Entscheide</t>
  </si>
  <si>
    <t>Beitrag pro Teilnehmer-in u20J nach allfälliger unterstützung</t>
  </si>
  <si>
    <t xml:space="preserve">Beitrag pro Teilnehmer-in ohne unterstützung </t>
  </si>
  <si>
    <t>Bei Aktiv-Teams davon zweckgebundener Bertrag für u20</t>
  </si>
  <si>
    <t xml:space="preserve">Betrag abzüglich Gebundener Beitrag </t>
  </si>
  <si>
    <r>
      <t xml:space="preserve"> Verantwortliche Person </t>
    </r>
    <r>
      <rPr>
        <i/>
        <sz val="9"/>
        <color theme="1"/>
        <rFont val="Calibri"/>
        <family val="2"/>
        <scheme val="minor"/>
      </rPr>
      <t>(Sport</t>
    </r>
    <r>
      <rPr>
        <i/>
        <sz val="9"/>
        <color theme="1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</si>
</sst>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 &quot;CHF&quot;\ * #,##0_ ;_ &quot;CHF&quot;\ * \-#,##0_ ;_ &quot;CHF&quot;\ * &quot;-&quot;_ ;_ @_ "/>
    <numFmt numFmtId="44" formatCode="_ &quot;CHF&quot;\ * #,##0.00_ ;_ &quot;CHF&quot;\ * \-#,##0.00_ ;_ &quot;CHF&quot;\ * &quot;-&quot;??_ ;_ @_ "/>
  </numFmts>
  <fonts count="21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</font>
    <font>
      <b/>
      <sz val="18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8"/>
      <color theme="1"/>
      <name val="Calibri"/>
      <family val="2"/>
    </font>
    <font>
      <b/>
      <sz val="9"/>
      <color theme="1"/>
      <name val="Calibri"/>
      <family val="2"/>
    </font>
    <font>
      <i/>
      <sz val="10"/>
      <color theme="1"/>
      <name val="Calibri"/>
      <family val="2"/>
    </font>
    <font>
      <b/>
      <sz val="10.5"/>
      <color theme="1"/>
      <name val="Calibri"/>
      <family val="2"/>
    </font>
    <font>
      <sz val="10"/>
      <color rgb="FFFF0000"/>
      <name val="Calibri"/>
      <family val="2"/>
    </font>
    <font>
      <sz val="10"/>
      <color rgb="FF000000"/>
      <name val="Calibri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indexed="81"/>
      <name val="Calibri"/>
      <family val="2"/>
      <scheme val="minor"/>
    </font>
    <font>
      <i/>
      <sz val="9"/>
      <color theme="1"/>
      <name val="Calibri"/>
      <family val="2"/>
    </font>
    <font>
      <i/>
      <sz val="9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8"/>
      <color theme="0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b/>
      <sz val="10.5"/>
      <color theme="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Alignment="1">
      <alignment vertical="center"/>
    </xf>
    <xf numFmtId="0" fontId="0" fillId="4" borderId="0" xfId="0" applyFill="1"/>
    <xf numFmtId="0" fontId="0" fillId="4" borderId="0" xfId="0" applyFill="1" applyAlignment="1">
      <alignment horizontal="left"/>
    </xf>
    <xf numFmtId="0" fontId="11" fillId="4" borderId="0" xfId="0" applyFont="1" applyFill="1"/>
    <xf numFmtId="42" fontId="11" fillId="4" borderId="0" xfId="0" applyNumberFormat="1" applyFont="1" applyFill="1"/>
    <xf numFmtId="0" fontId="3" fillId="4" borderId="18" xfId="0" applyFont="1" applyFill="1" applyBorder="1" applyAlignment="1" applyProtection="1">
      <alignment vertical="center" wrapText="1"/>
      <protection locked="0"/>
    </xf>
    <xf numFmtId="0" fontId="3" fillId="4" borderId="17" xfId="0" applyFont="1" applyFill="1" applyBorder="1" applyAlignment="1" applyProtection="1">
      <alignment vertical="center" wrapText="1"/>
      <protection locked="0"/>
    </xf>
    <xf numFmtId="0" fontId="3" fillId="4" borderId="19" xfId="0" applyFont="1" applyFill="1" applyBorder="1" applyAlignment="1" applyProtection="1">
      <alignment horizontal="left" vertical="center" wrapText="1"/>
      <protection locked="0"/>
    </xf>
    <xf numFmtId="0" fontId="3" fillId="4" borderId="17" xfId="0" applyFont="1" applyFill="1" applyBorder="1" applyAlignment="1" applyProtection="1">
      <alignment horizontal="left" vertical="center" wrapText="1"/>
      <protection locked="0"/>
    </xf>
    <xf numFmtId="42" fontId="11" fillId="4" borderId="43" xfId="0" applyNumberFormat="1" applyFont="1" applyFill="1" applyBorder="1"/>
    <xf numFmtId="44" fontId="11" fillId="4" borderId="0" xfId="0" applyNumberFormat="1" applyFont="1" applyFill="1"/>
    <xf numFmtId="0" fontId="2" fillId="9" borderId="35" xfId="0" applyFont="1" applyFill="1" applyBorder="1" applyAlignment="1">
      <alignment vertical="center" wrapText="1"/>
    </xf>
    <xf numFmtId="0" fontId="18" fillId="10" borderId="11" xfId="0" applyFont="1" applyFill="1" applyBorder="1" applyAlignment="1">
      <alignment vertical="center" wrapText="1"/>
    </xf>
    <xf numFmtId="0" fontId="1" fillId="11" borderId="15" xfId="0" applyFont="1" applyFill="1" applyBorder="1" applyAlignment="1">
      <alignment vertical="center" wrapText="1"/>
    </xf>
    <xf numFmtId="0" fontId="1" fillId="11" borderId="5" xfId="0" applyFont="1" applyFill="1" applyBorder="1" applyAlignment="1">
      <alignment vertical="center" wrapText="1"/>
    </xf>
    <xf numFmtId="0" fontId="3" fillId="11" borderId="6" xfId="0" applyFont="1" applyFill="1" applyBorder="1" applyAlignment="1">
      <alignment vertical="center" wrapText="1"/>
    </xf>
    <xf numFmtId="0" fontId="3" fillId="11" borderId="7" xfId="0" applyFont="1" applyFill="1" applyBorder="1" applyAlignment="1">
      <alignment vertical="center" wrapText="1"/>
    </xf>
    <xf numFmtId="0" fontId="3" fillId="11" borderId="29" xfId="0" applyFont="1" applyFill="1" applyBorder="1" applyAlignment="1">
      <alignment vertical="center" wrapText="1"/>
    </xf>
    <xf numFmtId="0" fontId="3" fillId="11" borderId="18" xfId="0" applyFont="1" applyFill="1" applyBorder="1" applyAlignment="1">
      <alignment vertical="center" wrapText="1"/>
    </xf>
    <xf numFmtId="0" fontId="3" fillId="11" borderId="17" xfId="0" applyFont="1" applyFill="1" applyBorder="1" applyAlignment="1">
      <alignment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18" fillId="15" borderId="0" xfId="0" applyFont="1" applyFill="1" applyBorder="1" applyAlignment="1">
      <alignment vertical="center" wrapText="1"/>
    </xf>
    <xf numFmtId="0" fontId="3" fillId="11" borderId="13" xfId="0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justify" vertical="center" wrapText="1"/>
    </xf>
    <xf numFmtId="42" fontId="3" fillId="4" borderId="17" xfId="0" applyNumberFormat="1" applyFont="1" applyFill="1" applyBorder="1" applyAlignment="1" applyProtection="1">
      <alignment horizontal="left" vertical="center" wrapText="1"/>
      <protection locked="0"/>
    </xf>
    <xf numFmtId="42" fontId="3" fillId="4" borderId="19" xfId="0" applyNumberFormat="1" applyFont="1" applyFill="1" applyBorder="1" applyAlignment="1" applyProtection="1">
      <alignment horizontal="left" vertical="center" wrapText="1"/>
      <protection locked="0"/>
    </xf>
    <xf numFmtId="0" fontId="4" fillId="11" borderId="38" xfId="0" applyFont="1" applyFill="1" applyBorder="1" applyAlignment="1">
      <alignment horizontal="right" vertical="center" wrapText="1"/>
    </xf>
    <xf numFmtId="0" fontId="4" fillId="11" borderId="39" xfId="0" applyFont="1" applyFill="1" applyBorder="1" applyAlignment="1">
      <alignment horizontal="right" vertical="center" wrapText="1"/>
    </xf>
    <xf numFmtId="42" fontId="4" fillId="4" borderId="36" xfId="0" applyNumberFormat="1" applyFont="1" applyFill="1" applyBorder="1" applyAlignment="1" applyProtection="1">
      <alignment horizontal="center" vertical="center" wrapText="1"/>
      <protection locked="0"/>
    </xf>
    <xf numFmtId="42" fontId="4" fillId="4" borderId="37" xfId="0" applyNumberFormat="1" applyFont="1" applyFill="1" applyBorder="1" applyAlignment="1" applyProtection="1">
      <alignment horizontal="center" vertical="center" wrapText="1"/>
      <protection locked="0"/>
    </xf>
    <xf numFmtId="0" fontId="3" fillId="11" borderId="0" xfId="0" applyFont="1" applyFill="1" applyBorder="1" applyAlignment="1">
      <alignment horizontal="left" vertical="center" wrapText="1"/>
    </xf>
    <xf numFmtId="0" fontId="3" fillId="11" borderId="11" xfId="0" applyFont="1" applyFill="1" applyBorder="1" applyAlignment="1">
      <alignment horizontal="left" vertical="center" wrapText="1"/>
    </xf>
    <xf numFmtId="0" fontId="3" fillId="7" borderId="33" xfId="0" applyFont="1" applyFill="1" applyBorder="1" applyAlignment="1">
      <alignment vertical="center" wrapText="1"/>
    </xf>
    <xf numFmtId="0" fontId="3" fillId="7" borderId="22" xfId="0" applyFont="1" applyFill="1" applyBorder="1" applyAlignment="1">
      <alignment vertical="center" wrapText="1"/>
    </xf>
    <xf numFmtId="0" fontId="3" fillId="4" borderId="17" xfId="0" applyFont="1" applyFill="1" applyBorder="1" applyAlignment="1" applyProtection="1">
      <alignment horizontal="justify" vertical="center" wrapText="1"/>
      <protection locked="0"/>
    </xf>
    <xf numFmtId="0" fontId="8" fillId="13" borderId="20" xfId="0" applyFont="1" applyFill="1" applyBorder="1" applyAlignment="1">
      <alignment horizontal="right" vertical="center" wrapText="1"/>
    </xf>
    <xf numFmtId="42" fontId="8" fillId="13" borderId="20" xfId="0" applyNumberFormat="1" applyFont="1" applyFill="1" applyBorder="1" applyAlignment="1">
      <alignment horizontal="left" vertical="center" wrapText="1"/>
    </xf>
    <xf numFmtId="42" fontId="8" fillId="13" borderId="21" xfId="0" applyNumberFormat="1" applyFont="1" applyFill="1" applyBorder="1" applyAlignment="1">
      <alignment horizontal="left" vertical="center" wrapText="1"/>
    </xf>
    <xf numFmtId="0" fontId="3" fillId="14" borderId="13" xfId="0" applyFont="1" applyFill="1" applyBorder="1" applyAlignment="1">
      <alignment vertical="center" wrapText="1"/>
    </xf>
    <xf numFmtId="0" fontId="3" fillId="14" borderId="14" xfId="0" applyFont="1" applyFill="1" applyBorder="1" applyAlignment="1">
      <alignment vertical="center" wrapText="1"/>
    </xf>
    <xf numFmtId="42" fontId="1" fillId="14" borderId="16" xfId="0" applyNumberFormat="1" applyFont="1" applyFill="1" applyBorder="1" applyAlignment="1">
      <alignment horizontal="left" vertical="center" wrapText="1"/>
    </xf>
    <xf numFmtId="42" fontId="1" fillId="14" borderId="8" xfId="0" applyNumberFormat="1" applyFont="1" applyFill="1" applyBorder="1" applyAlignment="1">
      <alignment horizontal="left" vertical="center" wrapText="1"/>
    </xf>
    <xf numFmtId="42" fontId="3" fillId="4" borderId="20" xfId="0" applyNumberFormat="1" applyFont="1" applyFill="1" applyBorder="1" applyAlignment="1" applyProtection="1">
      <alignment horizontal="left" vertical="center" wrapText="1"/>
      <protection locked="0"/>
    </xf>
    <xf numFmtId="42" fontId="3" fillId="4" borderId="21" xfId="0" applyNumberFormat="1" applyFont="1" applyFill="1" applyBorder="1" applyAlignment="1" applyProtection="1">
      <alignment horizontal="left" vertical="center" wrapText="1"/>
      <protection locked="0"/>
    </xf>
    <xf numFmtId="0" fontId="20" fillId="15" borderId="0" xfId="0" applyFont="1" applyFill="1" applyBorder="1" applyAlignment="1">
      <alignment horizontal="right" vertical="center" wrapText="1"/>
    </xf>
    <xf numFmtId="42" fontId="19" fillId="15" borderId="16" xfId="0" applyNumberFormat="1" applyFont="1" applyFill="1" applyBorder="1" applyAlignment="1">
      <alignment horizontal="left" vertical="center" wrapText="1"/>
    </xf>
    <xf numFmtId="42" fontId="19" fillId="15" borderId="8" xfId="0" applyNumberFormat="1" applyFont="1" applyFill="1" applyBorder="1" applyAlignment="1">
      <alignment horizontal="left" vertical="center" wrapText="1"/>
    </xf>
    <xf numFmtId="0" fontId="4" fillId="11" borderId="2" xfId="0" applyFont="1" applyFill="1" applyBorder="1" applyAlignment="1">
      <alignment horizontal="left" vertical="center" wrapText="1"/>
    </xf>
    <xf numFmtId="0" fontId="4" fillId="11" borderId="4" xfId="0" applyFont="1" applyFill="1" applyBorder="1" applyAlignment="1">
      <alignment horizontal="left" vertical="center" wrapText="1"/>
    </xf>
    <xf numFmtId="0" fontId="4" fillId="11" borderId="5" xfId="0" applyFont="1" applyFill="1" applyBorder="1" applyAlignment="1">
      <alignment horizontal="left" vertical="center" wrapText="1"/>
    </xf>
    <xf numFmtId="0" fontId="4" fillId="11" borderId="7" xfId="0" applyFont="1" applyFill="1" applyBorder="1" applyAlignment="1">
      <alignment horizontal="left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42" fontId="3" fillId="4" borderId="44" xfId="0" applyNumberFormat="1" applyFont="1" applyFill="1" applyBorder="1" applyAlignment="1" applyProtection="1">
      <alignment horizontal="center" vertical="center" wrapText="1"/>
      <protection locked="0"/>
    </xf>
    <xf numFmtId="42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17" borderId="18" xfId="0" applyFont="1" applyFill="1" applyBorder="1" applyAlignment="1">
      <alignment vertical="center" wrapText="1"/>
    </xf>
    <xf numFmtId="42" fontId="3" fillId="17" borderId="18" xfId="0" applyNumberFormat="1" applyFont="1" applyFill="1" applyBorder="1" applyAlignment="1">
      <alignment horizontal="left" vertical="center" wrapText="1"/>
    </xf>
    <xf numFmtId="42" fontId="3" fillId="17" borderId="24" xfId="0" applyNumberFormat="1" applyFont="1" applyFill="1" applyBorder="1" applyAlignment="1">
      <alignment horizontal="left" vertical="center" wrapText="1"/>
    </xf>
    <xf numFmtId="0" fontId="3" fillId="17" borderId="20" xfId="0" applyFont="1" applyFill="1" applyBorder="1" applyAlignment="1">
      <alignment vertical="center" wrapText="1"/>
    </xf>
    <xf numFmtId="42" fontId="3" fillId="17" borderId="20" xfId="0" applyNumberFormat="1" applyFont="1" applyFill="1" applyBorder="1" applyAlignment="1">
      <alignment horizontal="left" vertical="center" wrapText="1"/>
    </xf>
    <xf numFmtId="42" fontId="3" fillId="17" borderId="21" xfId="0" applyNumberFormat="1" applyFont="1" applyFill="1" applyBorder="1" applyAlignment="1">
      <alignment horizontal="left" vertical="center" wrapText="1"/>
    </xf>
    <xf numFmtId="0" fontId="4" fillId="6" borderId="29" xfId="0" applyFont="1" applyFill="1" applyBorder="1" applyAlignment="1">
      <alignment horizontal="center" vertical="center" textRotation="90" wrapText="1"/>
    </xf>
    <xf numFmtId="0" fontId="4" fillId="6" borderId="30" xfId="0" applyFont="1" applyFill="1" applyBorder="1" applyAlignment="1">
      <alignment horizontal="center" vertical="center" textRotation="90" wrapText="1"/>
    </xf>
    <xf numFmtId="0" fontId="4" fillId="6" borderId="31" xfId="0" applyFont="1" applyFill="1" applyBorder="1" applyAlignment="1">
      <alignment horizontal="center" vertical="center" textRotation="90" wrapText="1"/>
    </xf>
    <xf numFmtId="0" fontId="3" fillId="3" borderId="23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 wrapText="1"/>
    </xf>
    <xf numFmtId="42" fontId="3" fillId="4" borderId="18" xfId="0" applyNumberFormat="1" applyFont="1" applyFill="1" applyBorder="1" applyAlignment="1" applyProtection="1">
      <alignment horizontal="left" vertical="center" wrapText="1"/>
      <protection locked="0"/>
    </xf>
    <xf numFmtId="42" fontId="3" fillId="4" borderId="24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25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vertical="center" wrapText="1"/>
    </xf>
    <xf numFmtId="0" fontId="3" fillId="4" borderId="5" xfId="0" applyFont="1" applyFill="1" applyBorder="1" applyAlignment="1" applyProtection="1">
      <alignment vertical="center" wrapText="1"/>
      <protection locked="0"/>
    </xf>
    <xf numFmtId="0" fontId="3" fillId="4" borderId="6" xfId="0" applyFont="1" applyFill="1" applyBorder="1" applyAlignment="1" applyProtection="1">
      <alignment vertical="center" wrapText="1"/>
      <protection locked="0"/>
    </xf>
    <xf numFmtId="0" fontId="3" fillId="4" borderId="7" xfId="0" applyFont="1" applyFill="1" applyBorder="1" applyAlignment="1" applyProtection="1">
      <alignment vertical="center" wrapText="1"/>
      <protection locked="0"/>
    </xf>
    <xf numFmtId="0" fontId="2" fillId="4" borderId="36" xfId="0" applyFont="1" applyFill="1" applyBorder="1" applyAlignment="1" applyProtection="1">
      <alignment horizontal="center" vertical="center" wrapText="1"/>
      <protection locked="0"/>
    </xf>
    <xf numFmtId="0" fontId="2" fillId="4" borderId="37" xfId="0" applyFont="1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 applyProtection="1">
      <alignment horizontal="left" vertical="center" wrapText="1"/>
      <protection locked="0"/>
    </xf>
    <xf numFmtId="0" fontId="18" fillId="10" borderId="5" xfId="0" applyFont="1" applyFill="1" applyBorder="1" applyAlignment="1">
      <alignment horizontal="left" vertical="center" wrapText="1"/>
    </xf>
    <xf numFmtId="0" fontId="18" fillId="10" borderId="6" xfId="0" applyFont="1" applyFill="1" applyBorder="1" applyAlignment="1">
      <alignment horizontal="left" vertical="center" wrapText="1"/>
    </xf>
    <xf numFmtId="0" fontId="3" fillId="4" borderId="18" xfId="0" applyFont="1" applyFill="1" applyBorder="1" applyAlignment="1" applyProtection="1">
      <alignment horizontal="left" vertical="center" wrapText="1"/>
      <protection locked="0"/>
    </xf>
    <xf numFmtId="0" fontId="3" fillId="4" borderId="24" xfId="0" applyFont="1" applyFill="1" applyBorder="1" applyAlignment="1" applyProtection="1">
      <alignment horizontal="left" vertical="center" wrapText="1"/>
      <protection locked="0"/>
    </xf>
    <xf numFmtId="0" fontId="19" fillId="10" borderId="2" xfId="0" applyFont="1" applyFill="1" applyBorder="1" applyAlignment="1">
      <alignment horizontal="center" vertical="center" textRotation="90" wrapText="1"/>
    </xf>
    <xf numFmtId="0" fontId="19" fillId="10" borderId="15" xfId="0" applyFont="1" applyFill="1" applyBorder="1" applyAlignment="1">
      <alignment horizontal="center" vertical="center" textRotation="90" wrapText="1"/>
    </xf>
    <xf numFmtId="0" fontId="19" fillId="10" borderId="10" xfId="0" applyFont="1" applyFill="1" applyBorder="1" applyAlignment="1">
      <alignment horizontal="center" vertical="center" textRotation="90" wrapText="1"/>
    </xf>
    <xf numFmtId="0" fontId="19" fillId="10" borderId="5" xfId="0" applyFont="1" applyFill="1" applyBorder="1" applyAlignment="1">
      <alignment horizontal="center" vertical="center" textRotation="90" wrapText="1"/>
    </xf>
    <xf numFmtId="0" fontId="4" fillId="8" borderId="29" xfId="0" applyFont="1" applyFill="1" applyBorder="1" applyAlignment="1">
      <alignment horizontal="center" vertical="center" textRotation="90" wrapText="1"/>
    </xf>
    <xf numFmtId="0" fontId="4" fillId="8" borderId="30" xfId="0" applyFont="1" applyFill="1" applyBorder="1" applyAlignment="1">
      <alignment horizontal="center" vertical="center" textRotation="90" wrapText="1"/>
    </xf>
    <xf numFmtId="0" fontId="4" fillId="8" borderId="31" xfId="0" applyFont="1" applyFill="1" applyBorder="1" applyAlignment="1">
      <alignment horizontal="center" vertical="center" textRotation="90" wrapText="1"/>
    </xf>
    <xf numFmtId="0" fontId="8" fillId="8" borderId="12" xfId="0" applyFont="1" applyFill="1" applyBorder="1" applyAlignment="1">
      <alignment horizontal="center" vertical="center" textRotation="90" wrapText="1"/>
    </xf>
    <xf numFmtId="0" fontId="8" fillId="8" borderId="10" xfId="0" applyFont="1" applyFill="1" applyBorder="1" applyAlignment="1">
      <alignment horizontal="center" vertical="center" textRotation="90" wrapText="1"/>
    </xf>
    <xf numFmtId="0" fontId="8" fillId="8" borderId="9" xfId="0" applyFont="1" applyFill="1" applyBorder="1" applyAlignment="1">
      <alignment horizontal="center" vertical="center" textRotation="90" wrapText="1"/>
    </xf>
    <xf numFmtId="0" fontId="3" fillId="11" borderId="2" xfId="0" applyFont="1" applyFill="1" applyBorder="1" applyAlignment="1">
      <alignment vertical="center" wrapText="1"/>
    </xf>
    <xf numFmtId="0" fontId="3" fillId="11" borderId="3" xfId="0" applyFont="1" applyFill="1" applyBorder="1" applyAlignment="1">
      <alignment vertical="center" wrapText="1"/>
    </xf>
    <xf numFmtId="0" fontId="3" fillId="11" borderId="4" xfId="0" applyFont="1" applyFill="1" applyBorder="1" applyAlignment="1">
      <alignment vertical="center" wrapText="1"/>
    </xf>
    <xf numFmtId="0" fontId="4" fillId="11" borderId="5" xfId="0" applyFont="1" applyFill="1" applyBorder="1" applyAlignment="1">
      <alignment vertical="center" wrapText="1"/>
    </xf>
    <xf numFmtId="0" fontId="4" fillId="11" borderId="7" xfId="0" applyFont="1" applyFill="1" applyBorder="1" applyAlignment="1">
      <alignment vertical="center" wrapText="1"/>
    </xf>
    <xf numFmtId="0" fontId="3" fillId="11" borderId="5" xfId="0" applyFont="1" applyFill="1" applyBorder="1" applyAlignment="1">
      <alignment vertical="center" wrapText="1"/>
    </xf>
    <xf numFmtId="0" fontId="3" fillId="11" borderId="6" xfId="0" applyFont="1" applyFill="1" applyBorder="1" applyAlignment="1">
      <alignment vertical="center" wrapText="1"/>
    </xf>
    <xf numFmtId="0" fontId="3" fillId="11" borderId="7" xfId="0" applyFont="1" applyFill="1" applyBorder="1" applyAlignment="1">
      <alignment vertical="center" wrapText="1"/>
    </xf>
    <xf numFmtId="0" fontId="4" fillId="11" borderId="13" xfId="0" applyFont="1" applyFill="1" applyBorder="1" applyAlignment="1">
      <alignment vertical="center" wrapText="1"/>
    </xf>
    <xf numFmtId="0" fontId="4" fillId="11" borderId="8" xfId="0" applyFont="1" applyFill="1" applyBorder="1" applyAlignment="1">
      <alignment vertical="center" wrapText="1"/>
    </xf>
    <xf numFmtId="42" fontId="3" fillId="7" borderId="22" xfId="0" applyNumberFormat="1" applyFont="1" applyFill="1" applyBorder="1" applyAlignment="1">
      <alignment horizontal="left" vertical="center" wrapText="1"/>
    </xf>
    <xf numFmtId="42" fontId="3" fillId="7" borderId="34" xfId="0" applyNumberFormat="1" applyFont="1" applyFill="1" applyBorder="1" applyAlignment="1">
      <alignment horizontal="left" vertical="center" wrapText="1"/>
    </xf>
    <xf numFmtId="0" fontId="10" fillId="3" borderId="28" xfId="0" applyFont="1" applyFill="1" applyBorder="1" applyAlignment="1">
      <alignment vertical="center" wrapText="1"/>
    </xf>
    <xf numFmtId="0" fontId="3" fillId="11" borderId="26" xfId="0" applyFont="1" applyFill="1" applyBorder="1" applyAlignment="1">
      <alignment horizontal="left" vertical="center" wrapText="1"/>
    </xf>
    <xf numFmtId="0" fontId="3" fillId="11" borderId="18" xfId="0" applyFont="1" applyFill="1" applyBorder="1" applyAlignment="1">
      <alignment horizontal="left" vertical="center" wrapText="1"/>
    </xf>
    <xf numFmtId="0" fontId="4" fillId="16" borderId="23" xfId="0" applyFont="1" applyFill="1" applyBorder="1" applyAlignment="1">
      <alignment horizontal="center" vertical="center" wrapText="1"/>
    </xf>
    <xf numFmtId="0" fontId="4" fillId="16" borderId="25" xfId="0" applyFont="1" applyFill="1" applyBorder="1" applyAlignment="1">
      <alignment horizontal="center" vertical="center" wrapText="1"/>
    </xf>
    <xf numFmtId="0" fontId="10" fillId="13" borderId="17" xfId="0" applyFont="1" applyFill="1" applyBorder="1" applyAlignment="1">
      <alignment horizontal="justify" vertical="center" wrapText="1"/>
    </xf>
    <xf numFmtId="0" fontId="3" fillId="11" borderId="27" xfId="0" applyFont="1" applyFill="1" applyBorder="1" applyAlignment="1">
      <alignment vertical="center" wrapText="1"/>
    </xf>
    <xf numFmtId="0" fontId="3" fillId="11" borderId="17" xfId="0" applyFont="1" applyFill="1" applyBorder="1" applyAlignment="1">
      <alignment vertical="center" wrapText="1"/>
    </xf>
    <xf numFmtId="0" fontId="3" fillId="4" borderId="17" xfId="0" applyFont="1" applyFill="1" applyBorder="1" applyAlignment="1" applyProtection="1">
      <alignment vertical="center" wrapText="1"/>
      <protection locked="0"/>
    </xf>
    <xf numFmtId="0" fontId="3" fillId="4" borderId="19" xfId="0" applyFont="1" applyFill="1" applyBorder="1" applyAlignment="1" applyProtection="1">
      <alignment vertical="center" wrapText="1"/>
      <protection locked="0"/>
    </xf>
    <xf numFmtId="0" fontId="3" fillId="14" borderId="28" xfId="0" applyFont="1" applyFill="1" applyBorder="1" applyAlignment="1">
      <alignment vertical="center" wrapText="1"/>
    </xf>
    <xf numFmtId="0" fontId="3" fillId="14" borderId="20" xfId="0" applyFont="1" applyFill="1" applyBorder="1" applyAlignment="1">
      <alignment vertical="center" wrapText="1"/>
    </xf>
    <xf numFmtId="0" fontId="1" fillId="14" borderId="20" xfId="0" applyFont="1" applyFill="1" applyBorder="1" applyAlignment="1">
      <alignment horizontal="left" vertical="center" wrapText="1"/>
    </xf>
    <xf numFmtId="0" fontId="1" fillId="14" borderId="21" xfId="0" applyFont="1" applyFill="1" applyBorder="1" applyAlignment="1">
      <alignment horizontal="left" vertical="center" wrapText="1"/>
    </xf>
    <xf numFmtId="0" fontId="4" fillId="5" borderId="32" xfId="0" applyFont="1" applyFill="1" applyBorder="1" applyAlignment="1">
      <alignment horizontal="center" vertical="center" textRotation="90" wrapText="1"/>
    </xf>
    <xf numFmtId="0" fontId="4" fillId="5" borderId="30" xfId="0" applyFont="1" applyFill="1" applyBorder="1" applyAlignment="1">
      <alignment horizontal="center" vertical="center" textRotation="90" wrapText="1"/>
    </xf>
    <xf numFmtId="0" fontId="4" fillId="5" borderId="31" xfId="0" applyFont="1" applyFill="1" applyBorder="1" applyAlignment="1">
      <alignment horizontal="center" vertical="center" textRotation="90" wrapText="1"/>
    </xf>
    <xf numFmtId="0" fontId="3" fillId="2" borderId="33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3" fillId="4" borderId="22" xfId="0" applyFont="1" applyFill="1" applyBorder="1" applyAlignment="1" applyProtection="1">
      <alignment horizontal="left" vertical="center" wrapText="1"/>
      <protection locked="0"/>
    </xf>
    <xf numFmtId="0" fontId="3" fillId="4" borderId="34" xfId="0" applyFont="1" applyFill="1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4" borderId="20" xfId="0" applyFont="1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 applyProtection="1">
      <alignment horizontal="left" vertical="center" wrapText="1"/>
      <protection locked="0"/>
    </xf>
    <xf numFmtId="0" fontId="17" fillId="10" borderId="2" xfId="0" applyFont="1" applyFill="1" applyBorder="1" applyAlignment="1">
      <alignment vertical="center" wrapText="1"/>
    </xf>
    <xf numFmtId="0" fontId="17" fillId="10" borderId="3" xfId="0" applyFont="1" applyFill="1" applyBorder="1" applyAlignment="1">
      <alignment vertical="center" wrapText="1"/>
    </xf>
    <xf numFmtId="0" fontId="17" fillId="10" borderId="4" xfId="0" applyFont="1" applyFill="1" applyBorder="1" applyAlignment="1">
      <alignment vertical="center" wrapText="1"/>
    </xf>
    <xf numFmtId="0" fontId="6" fillId="9" borderId="15" xfId="0" applyFont="1" applyFill="1" applyBorder="1" applyAlignment="1">
      <alignment vertical="center" wrapText="1"/>
    </xf>
    <xf numFmtId="0" fontId="6" fillId="9" borderId="0" xfId="0" applyFont="1" applyFill="1" applyBorder="1" applyAlignment="1">
      <alignment vertical="center" wrapText="1"/>
    </xf>
    <xf numFmtId="0" fontId="6" fillId="9" borderId="11" xfId="0" applyFont="1" applyFill="1" applyBorder="1" applyAlignment="1">
      <alignment vertical="center" wrapText="1"/>
    </xf>
    <xf numFmtId="14" fontId="3" fillId="4" borderId="17" xfId="0" applyNumberFormat="1" applyFont="1" applyFill="1" applyBorder="1" applyAlignment="1" applyProtection="1">
      <alignment horizontal="left" vertical="center" wrapText="1"/>
      <protection locked="0"/>
    </xf>
    <xf numFmtId="14" fontId="3" fillId="4" borderId="19" xfId="0" applyNumberFormat="1" applyFont="1" applyFill="1" applyBorder="1" applyAlignment="1" applyProtection="1">
      <alignment horizontal="left" vertical="center" wrapText="1"/>
      <protection locked="0"/>
    </xf>
    <xf numFmtId="0" fontId="3" fillId="11" borderId="2" xfId="0" applyFont="1" applyFill="1" applyBorder="1" applyAlignment="1">
      <alignment horizontal="left" vertical="top" wrapText="1"/>
    </xf>
    <xf numFmtId="0" fontId="3" fillId="11" borderId="4" xfId="0" applyFont="1" applyFill="1" applyBorder="1" applyAlignment="1">
      <alignment horizontal="left" vertical="top" wrapText="1"/>
    </xf>
    <xf numFmtId="0" fontId="3" fillId="11" borderId="15" xfId="0" applyFont="1" applyFill="1" applyBorder="1" applyAlignment="1">
      <alignment horizontal="left" vertical="top" wrapText="1"/>
    </xf>
    <xf numFmtId="0" fontId="3" fillId="11" borderId="11" xfId="0" applyFont="1" applyFill="1" applyBorder="1" applyAlignment="1">
      <alignment horizontal="left" vertical="top" wrapText="1"/>
    </xf>
    <xf numFmtId="0" fontId="3" fillId="11" borderId="5" xfId="0" applyFont="1" applyFill="1" applyBorder="1" applyAlignment="1">
      <alignment horizontal="left" vertical="top" wrapText="1"/>
    </xf>
    <xf numFmtId="0" fontId="3" fillId="11" borderId="7" xfId="0" applyFont="1" applyFill="1" applyBorder="1" applyAlignment="1">
      <alignment horizontal="left" vertical="top" wrapText="1"/>
    </xf>
    <xf numFmtId="0" fontId="1" fillId="4" borderId="38" xfId="0" applyFont="1" applyFill="1" applyBorder="1" applyAlignment="1" applyProtection="1">
      <alignment horizontal="center" vertical="center" wrapText="1"/>
      <protection locked="0"/>
    </xf>
    <xf numFmtId="0" fontId="1" fillId="4" borderId="39" xfId="0" applyFont="1" applyFill="1" applyBorder="1" applyAlignment="1" applyProtection="1">
      <alignment horizontal="center" vertical="center" wrapText="1"/>
      <protection locked="0"/>
    </xf>
    <xf numFmtId="0" fontId="1" fillId="4" borderId="37" xfId="0" applyFont="1" applyFill="1" applyBorder="1" applyAlignment="1" applyProtection="1">
      <alignment horizontal="center" vertical="center" wrapText="1"/>
      <protection locked="0"/>
    </xf>
    <xf numFmtId="0" fontId="1" fillId="4" borderId="40" xfId="0" applyFont="1" applyFill="1" applyBorder="1" applyAlignment="1" applyProtection="1">
      <alignment horizontal="center" vertical="center" wrapText="1"/>
      <protection locked="0"/>
    </xf>
    <xf numFmtId="0" fontId="1" fillId="4" borderId="41" xfId="0" applyFont="1" applyFill="1" applyBorder="1" applyAlignment="1" applyProtection="1">
      <alignment horizontal="center" vertical="center" wrapText="1"/>
      <protection locked="0"/>
    </xf>
    <xf numFmtId="0" fontId="1" fillId="4" borderId="42" xfId="0" applyFont="1" applyFill="1" applyBorder="1" applyAlignment="1" applyProtection="1">
      <alignment horizontal="center" vertical="center" wrapText="1"/>
      <protection locked="0"/>
    </xf>
    <xf numFmtId="0" fontId="4" fillId="12" borderId="15" xfId="0" applyFont="1" applyFill="1" applyBorder="1" applyAlignment="1">
      <alignment horizontal="center" vertical="center" textRotation="90" wrapText="1"/>
    </xf>
    <xf numFmtId="0" fontId="4" fillId="12" borderId="5" xfId="0" applyFont="1" applyFill="1" applyBorder="1" applyAlignment="1">
      <alignment horizontal="center" vertical="center" textRotation="90" wrapText="1"/>
    </xf>
    <xf numFmtId="0" fontId="8" fillId="13" borderId="22" xfId="0" applyFont="1" applyFill="1" applyBorder="1" applyAlignment="1">
      <alignment vertical="center" wrapText="1"/>
    </xf>
    <xf numFmtId="0" fontId="3" fillId="13" borderId="0" xfId="0" applyFont="1" applyFill="1" applyBorder="1" applyAlignment="1">
      <alignment horizontal="left" vertical="center" wrapText="1"/>
    </xf>
    <xf numFmtId="0" fontId="3" fillId="13" borderId="11" xfId="0" applyFont="1" applyFill="1" applyBorder="1" applyAlignment="1">
      <alignment horizontal="left" vertical="center" wrapText="1"/>
    </xf>
    <xf numFmtId="0" fontId="9" fillId="13" borderId="17" xfId="0" applyFont="1" applyFill="1" applyBorder="1" applyAlignment="1">
      <alignment horizontal="justify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7</xdr:row>
          <xdr:rowOff>0</xdr:rowOff>
        </xdr:from>
        <xdr:to>
          <xdr:col>8</xdr:col>
          <xdr:colOff>314325</xdr:colOff>
          <xdr:row>8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7</xdr:row>
          <xdr:rowOff>0</xdr:rowOff>
        </xdr:from>
        <xdr:to>
          <xdr:col>9</xdr:col>
          <xdr:colOff>304800</xdr:colOff>
          <xdr:row>8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</xdr:row>
          <xdr:rowOff>200025</xdr:rowOff>
        </xdr:from>
        <xdr:to>
          <xdr:col>4</xdr:col>
          <xdr:colOff>304800</xdr:colOff>
          <xdr:row>36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35</xdr:row>
          <xdr:rowOff>200025</xdr:rowOff>
        </xdr:from>
        <xdr:to>
          <xdr:col>4</xdr:col>
          <xdr:colOff>304800</xdr:colOff>
          <xdr:row>37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32</xdr:row>
          <xdr:rowOff>476250</xdr:rowOff>
        </xdr:from>
        <xdr:to>
          <xdr:col>2</xdr:col>
          <xdr:colOff>314325</xdr:colOff>
          <xdr:row>34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34</xdr:row>
          <xdr:rowOff>0</xdr:rowOff>
        </xdr:from>
        <xdr:to>
          <xdr:col>2</xdr:col>
          <xdr:colOff>314325</xdr:colOff>
          <xdr:row>35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6</xdr:col>
      <xdr:colOff>444500</xdr:colOff>
      <xdr:row>0</xdr:row>
      <xdr:rowOff>190502</xdr:rowOff>
    </xdr:from>
    <xdr:to>
      <xdr:col>6</xdr:col>
      <xdr:colOff>959193</xdr:colOff>
      <xdr:row>3</xdr:row>
      <xdr:rowOff>2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1125" y="190502"/>
          <a:ext cx="514693" cy="50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28"/>
  <sheetViews>
    <sheetView topLeftCell="A4" workbookViewId="0">
      <selection activeCell="F25" sqref="F25"/>
    </sheetView>
  </sheetViews>
  <sheetFormatPr baseColWidth="10" defaultRowHeight="15" x14ac:dyDescent="0.25"/>
  <sheetData>
    <row r="5" spans="1:2" x14ac:dyDescent="0.25">
      <c r="A5">
        <v>1</v>
      </c>
      <c r="B5" t="s">
        <v>0</v>
      </c>
    </row>
    <row r="6" spans="1:2" x14ac:dyDescent="0.25">
      <c r="A6">
        <v>2</v>
      </c>
      <c r="B6" t="s">
        <v>2</v>
      </c>
    </row>
    <row r="7" spans="1:2" x14ac:dyDescent="0.25">
      <c r="A7">
        <v>3</v>
      </c>
      <c r="B7" t="s">
        <v>1</v>
      </c>
    </row>
    <row r="8" spans="1:2" x14ac:dyDescent="0.25">
      <c r="A8">
        <v>4</v>
      </c>
      <c r="B8" t="s">
        <v>3</v>
      </c>
    </row>
    <row r="9" spans="1:2" x14ac:dyDescent="0.25">
      <c r="A9">
        <v>5</v>
      </c>
      <c r="B9" t="s">
        <v>4</v>
      </c>
    </row>
    <row r="10" spans="1:2" x14ac:dyDescent="0.25">
      <c r="A10">
        <v>6</v>
      </c>
      <c r="B10" t="s">
        <v>5</v>
      </c>
    </row>
    <row r="11" spans="1:2" x14ac:dyDescent="0.25">
      <c r="A11">
        <v>7</v>
      </c>
      <c r="B11" t="s">
        <v>6</v>
      </c>
    </row>
    <row r="12" spans="1:2" x14ac:dyDescent="0.25">
      <c r="A12">
        <v>8</v>
      </c>
      <c r="B12" t="s">
        <v>8</v>
      </c>
    </row>
    <row r="13" spans="1:2" x14ac:dyDescent="0.25">
      <c r="A13">
        <v>9</v>
      </c>
      <c r="B13" t="s">
        <v>10</v>
      </c>
    </row>
    <row r="14" spans="1:2" x14ac:dyDescent="0.25">
      <c r="A14">
        <v>10</v>
      </c>
      <c r="B14" t="s">
        <v>11</v>
      </c>
    </row>
    <row r="15" spans="1:2" x14ac:dyDescent="0.25">
      <c r="A15">
        <v>11</v>
      </c>
      <c r="B15" t="s">
        <v>12</v>
      </c>
    </row>
    <row r="16" spans="1:2" x14ac:dyDescent="0.25">
      <c r="A16">
        <v>12</v>
      </c>
      <c r="B16" t="s">
        <v>13</v>
      </c>
    </row>
    <row r="18" spans="1:6" x14ac:dyDescent="0.25">
      <c r="A18">
        <v>1</v>
      </c>
      <c r="B18" t="s">
        <v>14</v>
      </c>
      <c r="C18" t="s">
        <v>20</v>
      </c>
    </row>
    <row r="19" spans="1:6" x14ac:dyDescent="0.25">
      <c r="A19">
        <v>2</v>
      </c>
      <c r="B19" t="s">
        <v>15</v>
      </c>
      <c r="C19" t="s">
        <v>19</v>
      </c>
    </row>
    <row r="20" spans="1:6" x14ac:dyDescent="0.25">
      <c r="A20">
        <v>3</v>
      </c>
      <c r="B20" t="s">
        <v>16</v>
      </c>
      <c r="C20" t="s">
        <v>19</v>
      </c>
    </row>
    <row r="21" spans="1:6" x14ac:dyDescent="0.25">
      <c r="A21">
        <v>4</v>
      </c>
      <c r="B21" t="s">
        <v>17</v>
      </c>
      <c r="C21" t="s">
        <v>19</v>
      </c>
    </row>
    <row r="22" spans="1:6" x14ac:dyDescent="0.25">
      <c r="A22">
        <v>5</v>
      </c>
      <c r="B22" t="s">
        <v>18</v>
      </c>
      <c r="C22" t="s">
        <v>19</v>
      </c>
    </row>
    <row r="24" spans="1:6" x14ac:dyDescent="0.25">
      <c r="A24">
        <v>1</v>
      </c>
      <c r="B24" t="s">
        <v>7</v>
      </c>
      <c r="C24" t="s">
        <v>21</v>
      </c>
    </row>
    <row r="25" spans="1:6" x14ac:dyDescent="0.25">
      <c r="A25">
        <v>2</v>
      </c>
      <c r="B25" t="s">
        <v>9</v>
      </c>
      <c r="C25" t="s">
        <v>21</v>
      </c>
      <c r="F25" s="1" t="s">
        <v>24</v>
      </c>
    </row>
    <row r="27" spans="1:6" x14ac:dyDescent="0.25">
      <c r="A27">
        <v>1</v>
      </c>
      <c r="B27" t="s">
        <v>22</v>
      </c>
    </row>
    <row r="28" spans="1:6" x14ac:dyDescent="0.25">
      <c r="A28">
        <v>2</v>
      </c>
      <c r="B28" t="s">
        <v>23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44"/>
  <sheetViews>
    <sheetView showRowColHeaders="0" tabSelected="1" zoomScale="180" zoomScaleNormal="180" workbookViewId="0">
      <selection activeCell="I10" sqref="I10"/>
    </sheetView>
  </sheetViews>
  <sheetFormatPr baseColWidth="10" defaultRowHeight="15" x14ac:dyDescent="0.25"/>
  <cols>
    <col min="1" max="1" width="4.42578125" style="2" customWidth="1"/>
    <col min="2" max="3" width="7.7109375" style="2" customWidth="1"/>
    <col min="4" max="4" width="11.42578125" style="2"/>
    <col min="5" max="5" width="6.42578125" style="2" customWidth="1"/>
    <col min="6" max="6" width="14.42578125" style="2" customWidth="1"/>
    <col min="7" max="7" width="14.7109375" style="2" customWidth="1"/>
    <col min="8" max="8" width="11.42578125" style="2"/>
    <col min="9" max="10" width="6.7109375" style="3" customWidth="1"/>
    <col min="11" max="11" width="3.7109375" style="2" customWidth="1"/>
    <col min="12" max="12" width="28.5703125" style="2" hidden="1" customWidth="1"/>
    <col min="13" max="13" width="10.5703125" style="2" hidden="1" customWidth="1"/>
    <col min="14" max="15" width="11.42578125" style="2" customWidth="1"/>
    <col min="16" max="16384" width="11.42578125" style="2"/>
  </cols>
  <sheetData>
    <row r="1" spans="2:10" ht="15.75" thickBot="1" x14ac:dyDescent="0.3"/>
    <row r="2" spans="2:10" ht="23.25" customHeight="1" x14ac:dyDescent="0.25">
      <c r="B2" s="134" t="s">
        <v>25</v>
      </c>
      <c r="C2" s="135"/>
      <c r="D2" s="135"/>
      <c r="E2" s="135"/>
      <c r="F2" s="135"/>
      <c r="G2" s="136"/>
      <c r="H2" s="12" t="s">
        <v>26</v>
      </c>
      <c r="I2" s="76"/>
      <c r="J2" s="77"/>
    </row>
    <row r="3" spans="2:10" ht="15.75" customHeight="1" thickBot="1" x14ac:dyDescent="0.3">
      <c r="B3" s="79" t="s">
        <v>66</v>
      </c>
      <c r="C3" s="80"/>
      <c r="D3" s="80"/>
      <c r="E3" s="80"/>
      <c r="F3" s="80"/>
      <c r="G3" s="13"/>
      <c r="H3" s="137" t="s">
        <v>27</v>
      </c>
      <c r="I3" s="138"/>
      <c r="J3" s="139"/>
    </row>
    <row r="4" spans="2:10" ht="15.75" customHeight="1" x14ac:dyDescent="0.25">
      <c r="B4" s="83" t="s">
        <v>28</v>
      </c>
      <c r="C4" s="87" t="s">
        <v>69</v>
      </c>
      <c r="D4" s="106" t="s">
        <v>67</v>
      </c>
      <c r="E4" s="107"/>
      <c r="F4" s="107"/>
      <c r="G4" s="6"/>
      <c r="H4" s="19" t="s">
        <v>68</v>
      </c>
      <c r="I4" s="81"/>
      <c r="J4" s="82"/>
    </row>
    <row r="5" spans="2:10" ht="15.75" customHeight="1" x14ac:dyDescent="0.25">
      <c r="B5" s="84"/>
      <c r="C5" s="88"/>
      <c r="D5" s="111" t="s">
        <v>29</v>
      </c>
      <c r="E5" s="112"/>
      <c r="F5" s="112"/>
      <c r="G5" s="7"/>
      <c r="H5" s="20" t="s">
        <v>30</v>
      </c>
      <c r="I5" s="140"/>
      <c r="J5" s="141"/>
    </row>
    <row r="6" spans="2:10" ht="15.75" customHeight="1" x14ac:dyDescent="0.25">
      <c r="B6" s="84"/>
      <c r="C6" s="88"/>
      <c r="D6" s="111" t="s">
        <v>31</v>
      </c>
      <c r="E6" s="112"/>
      <c r="F6" s="112"/>
      <c r="G6" s="78"/>
      <c r="H6" s="78"/>
      <c r="I6" s="78"/>
      <c r="J6" s="8"/>
    </row>
    <row r="7" spans="2:10" x14ac:dyDescent="0.25">
      <c r="B7" s="84"/>
      <c r="C7" s="88"/>
      <c r="D7" s="111" t="s">
        <v>32</v>
      </c>
      <c r="E7" s="112"/>
      <c r="F7" s="112"/>
      <c r="G7" s="113"/>
      <c r="H7" s="113"/>
      <c r="I7" s="113"/>
      <c r="J7" s="114"/>
    </row>
    <row r="8" spans="2:10" ht="15.75" thickBot="1" x14ac:dyDescent="0.3">
      <c r="B8" s="84"/>
      <c r="C8" s="89"/>
      <c r="D8" s="115" t="s">
        <v>33</v>
      </c>
      <c r="E8" s="116"/>
      <c r="F8" s="116"/>
      <c r="G8" s="116"/>
      <c r="H8" s="116"/>
      <c r="I8" s="117"/>
      <c r="J8" s="118"/>
    </row>
    <row r="9" spans="2:10" ht="17.100000000000001" customHeight="1" x14ac:dyDescent="0.25">
      <c r="B9" s="84"/>
      <c r="C9" s="119" t="s">
        <v>34</v>
      </c>
      <c r="D9" s="122" t="s">
        <v>35</v>
      </c>
      <c r="E9" s="123"/>
      <c r="F9" s="123"/>
      <c r="G9" s="123"/>
      <c r="H9" s="123"/>
      <c r="I9" s="124"/>
      <c r="J9" s="125"/>
    </row>
    <row r="10" spans="2:10" ht="17.100000000000001" customHeight="1" x14ac:dyDescent="0.25">
      <c r="B10" s="84"/>
      <c r="C10" s="120"/>
      <c r="D10" s="126" t="s">
        <v>36</v>
      </c>
      <c r="E10" s="127"/>
      <c r="F10" s="127"/>
      <c r="G10" s="127"/>
      <c r="H10" s="127"/>
      <c r="I10" s="9"/>
      <c r="J10" s="8"/>
    </row>
    <row r="11" spans="2:10" ht="17.100000000000001" customHeight="1" x14ac:dyDescent="0.25">
      <c r="B11" s="84"/>
      <c r="C11" s="120"/>
      <c r="D11" s="126" t="s">
        <v>37</v>
      </c>
      <c r="E11" s="127"/>
      <c r="F11" s="127"/>
      <c r="G11" s="127"/>
      <c r="H11" s="127"/>
      <c r="I11" s="128">
        <f>J6+I9+I10+J10</f>
        <v>0</v>
      </c>
      <c r="J11" s="129"/>
    </row>
    <row r="12" spans="2:10" ht="17.100000000000001" customHeight="1" thickBot="1" x14ac:dyDescent="0.3">
      <c r="B12" s="84"/>
      <c r="C12" s="121"/>
      <c r="D12" s="130" t="s">
        <v>38</v>
      </c>
      <c r="E12" s="131"/>
      <c r="F12" s="131"/>
      <c r="G12" s="131"/>
      <c r="H12" s="131"/>
      <c r="I12" s="132"/>
      <c r="J12" s="133"/>
    </row>
    <row r="13" spans="2:10" ht="15.95" customHeight="1" x14ac:dyDescent="0.25">
      <c r="B13" s="85"/>
      <c r="C13" s="154" t="s">
        <v>39</v>
      </c>
      <c r="D13" s="156" t="s">
        <v>40</v>
      </c>
      <c r="E13" s="156"/>
      <c r="F13" s="156"/>
      <c r="G13" s="156"/>
      <c r="H13" s="156"/>
      <c r="I13" s="157" t="s">
        <v>41</v>
      </c>
      <c r="J13" s="158"/>
    </row>
    <row r="14" spans="2:10" ht="15.95" customHeight="1" x14ac:dyDescent="0.25">
      <c r="B14" s="85"/>
      <c r="C14" s="154"/>
      <c r="D14" s="159" t="s">
        <v>42</v>
      </c>
      <c r="E14" s="159"/>
      <c r="F14" s="159"/>
      <c r="G14" s="159"/>
      <c r="H14" s="159"/>
      <c r="I14" s="27">
        <v>0</v>
      </c>
      <c r="J14" s="28"/>
    </row>
    <row r="15" spans="2:10" ht="15.95" customHeight="1" x14ac:dyDescent="0.25">
      <c r="B15" s="85"/>
      <c r="C15" s="154"/>
      <c r="D15" s="26" t="s">
        <v>43</v>
      </c>
      <c r="E15" s="26"/>
      <c r="F15" s="26"/>
      <c r="G15" s="26"/>
      <c r="H15" s="26"/>
      <c r="I15" s="27">
        <v>0</v>
      </c>
      <c r="J15" s="28"/>
    </row>
    <row r="16" spans="2:10" ht="15.95" customHeight="1" x14ac:dyDescent="0.25">
      <c r="B16" s="85"/>
      <c r="C16" s="154"/>
      <c r="D16" s="110" t="s">
        <v>44</v>
      </c>
      <c r="E16" s="110"/>
      <c r="F16" s="110"/>
      <c r="G16" s="110"/>
      <c r="H16" s="110"/>
      <c r="I16" s="27">
        <v>0</v>
      </c>
      <c r="J16" s="28"/>
    </row>
    <row r="17" spans="2:13" ht="15.95" customHeight="1" x14ac:dyDescent="0.25">
      <c r="B17" s="85"/>
      <c r="C17" s="154"/>
      <c r="D17" s="26" t="s">
        <v>45</v>
      </c>
      <c r="E17" s="26"/>
      <c r="F17" s="26"/>
      <c r="G17" s="26"/>
      <c r="H17" s="26"/>
      <c r="I17" s="27">
        <v>0</v>
      </c>
      <c r="J17" s="28"/>
    </row>
    <row r="18" spans="2:13" ht="15.95" customHeight="1" x14ac:dyDescent="0.25">
      <c r="B18" s="85"/>
      <c r="C18" s="154"/>
      <c r="D18" s="26" t="s">
        <v>46</v>
      </c>
      <c r="E18" s="26"/>
      <c r="F18" s="26"/>
      <c r="G18" s="26"/>
      <c r="H18" s="26"/>
      <c r="I18" s="27">
        <v>0</v>
      </c>
      <c r="J18" s="28"/>
    </row>
    <row r="19" spans="2:13" ht="15.95" customHeight="1" x14ac:dyDescent="0.25">
      <c r="B19" s="85"/>
      <c r="C19" s="154"/>
      <c r="D19" s="26" t="s">
        <v>47</v>
      </c>
      <c r="E19" s="26"/>
      <c r="F19" s="26"/>
      <c r="G19" s="26"/>
      <c r="H19" s="26"/>
      <c r="I19" s="27">
        <v>0</v>
      </c>
      <c r="J19" s="28"/>
    </row>
    <row r="20" spans="2:13" ht="15.95" customHeight="1" x14ac:dyDescent="0.25">
      <c r="B20" s="85"/>
      <c r="C20" s="154"/>
      <c r="D20" s="26" t="s">
        <v>48</v>
      </c>
      <c r="E20" s="26"/>
      <c r="F20" s="26"/>
      <c r="G20" s="26"/>
      <c r="H20" s="26"/>
      <c r="I20" s="27">
        <v>0</v>
      </c>
      <c r="J20" s="28"/>
    </row>
    <row r="21" spans="2:13" ht="15.95" customHeight="1" x14ac:dyDescent="0.25">
      <c r="B21" s="85"/>
      <c r="C21" s="154"/>
      <c r="D21" s="37" t="s">
        <v>49</v>
      </c>
      <c r="E21" s="37"/>
      <c r="F21" s="37"/>
      <c r="G21" s="37"/>
      <c r="H21" s="37"/>
      <c r="I21" s="27">
        <v>0</v>
      </c>
      <c r="J21" s="28"/>
    </row>
    <row r="22" spans="2:13" ht="15.95" customHeight="1" x14ac:dyDescent="0.25">
      <c r="B22" s="85"/>
      <c r="C22" s="154"/>
      <c r="D22" s="37" t="s">
        <v>49</v>
      </c>
      <c r="E22" s="37"/>
      <c r="F22" s="37"/>
      <c r="G22" s="37"/>
      <c r="H22" s="37"/>
      <c r="I22" s="27">
        <v>0</v>
      </c>
      <c r="J22" s="28"/>
    </row>
    <row r="23" spans="2:13" ht="15.95" customHeight="1" x14ac:dyDescent="0.25">
      <c r="B23" s="85"/>
      <c r="C23" s="154"/>
      <c r="D23" s="37" t="s">
        <v>49</v>
      </c>
      <c r="E23" s="37"/>
      <c r="F23" s="37"/>
      <c r="G23" s="37"/>
      <c r="H23" s="37"/>
      <c r="I23" s="27">
        <v>0</v>
      </c>
      <c r="J23" s="28"/>
    </row>
    <row r="24" spans="2:13" ht="15.95" customHeight="1" thickBot="1" x14ac:dyDescent="0.3">
      <c r="B24" s="85"/>
      <c r="C24" s="155"/>
      <c r="D24" s="38" t="s">
        <v>50</v>
      </c>
      <c r="E24" s="38"/>
      <c r="F24" s="38"/>
      <c r="G24" s="38"/>
      <c r="H24" s="38"/>
      <c r="I24" s="39">
        <f>SUM(I14:J23)</f>
        <v>0</v>
      </c>
      <c r="J24" s="40"/>
    </row>
    <row r="25" spans="2:13" ht="15.95" customHeight="1" thickBot="1" x14ac:dyDescent="0.3">
      <c r="B25" s="85"/>
      <c r="C25" s="21" t="s">
        <v>51</v>
      </c>
      <c r="D25" s="41" t="s">
        <v>75</v>
      </c>
      <c r="E25" s="42"/>
      <c r="F25" s="42"/>
      <c r="G25" s="42"/>
      <c r="H25" s="42"/>
      <c r="I25" s="43" t="e">
        <f>I24/I11</f>
        <v>#DIV/0!</v>
      </c>
      <c r="J25" s="44"/>
    </row>
    <row r="26" spans="2:13" ht="15.95" customHeight="1" x14ac:dyDescent="0.25">
      <c r="B26" s="84"/>
      <c r="C26" s="64" t="s">
        <v>52</v>
      </c>
      <c r="D26" s="67" t="s">
        <v>53</v>
      </c>
      <c r="E26" s="68"/>
      <c r="F26" s="68"/>
      <c r="G26" s="68"/>
      <c r="H26" s="68"/>
      <c r="I26" s="69">
        <v>0</v>
      </c>
      <c r="J26" s="70"/>
    </row>
    <row r="27" spans="2:13" ht="15.95" customHeight="1" thickBot="1" x14ac:dyDescent="0.3">
      <c r="B27" s="84"/>
      <c r="C27" s="65"/>
      <c r="D27" s="71" t="s">
        <v>54</v>
      </c>
      <c r="E27" s="72"/>
      <c r="F27" s="72"/>
      <c r="G27" s="72"/>
      <c r="H27" s="72"/>
      <c r="I27" s="45">
        <v>0</v>
      </c>
      <c r="J27" s="46"/>
    </row>
    <row r="28" spans="2:13" ht="15.95" customHeight="1" x14ac:dyDescent="0.25">
      <c r="B28" s="84"/>
      <c r="C28" s="65"/>
      <c r="D28" s="35" t="s">
        <v>55</v>
      </c>
      <c r="E28" s="36"/>
      <c r="F28" s="36"/>
      <c r="G28" s="36"/>
      <c r="H28" s="36"/>
      <c r="I28" s="103">
        <f>I12*I4*M28</f>
        <v>0</v>
      </c>
      <c r="J28" s="104"/>
      <c r="L28" s="4" t="s">
        <v>65</v>
      </c>
      <c r="M28" s="4">
        <v>16</v>
      </c>
    </row>
    <row r="29" spans="2:13" ht="15.95" customHeight="1" thickBot="1" x14ac:dyDescent="0.3">
      <c r="B29" s="84"/>
      <c r="C29" s="66"/>
      <c r="D29" s="105" t="s">
        <v>56</v>
      </c>
      <c r="E29" s="72"/>
      <c r="F29" s="72"/>
      <c r="G29" s="72"/>
      <c r="H29" s="72"/>
      <c r="I29" s="45">
        <v>0</v>
      </c>
      <c r="J29" s="46"/>
      <c r="L29" s="4" t="s">
        <v>72</v>
      </c>
      <c r="M29" s="5" t="e">
        <f>I28/I12</f>
        <v>#DIV/0!</v>
      </c>
    </row>
    <row r="30" spans="2:13" ht="15.95" customHeight="1" thickBot="1" x14ac:dyDescent="0.3">
      <c r="B30" s="85"/>
      <c r="C30" s="22"/>
      <c r="D30" s="47" t="s">
        <v>71</v>
      </c>
      <c r="E30" s="47"/>
      <c r="F30" s="47"/>
      <c r="G30" s="47"/>
      <c r="H30" s="47"/>
      <c r="I30" s="48">
        <f>I24-I26-I27-I37</f>
        <v>0</v>
      </c>
      <c r="J30" s="49"/>
    </row>
    <row r="31" spans="2:13" ht="15.95" customHeight="1" x14ac:dyDescent="0.25">
      <c r="B31" s="84"/>
      <c r="C31" s="108" t="s">
        <v>51</v>
      </c>
      <c r="D31" s="58" t="s">
        <v>70</v>
      </c>
      <c r="E31" s="58"/>
      <c r="F31" s="58"/>
      <c r="G31" s="58"/>
      <c r="H31" s="58"/>
      <c r="I31" s="59" t="e">
        <f>I30/I11</f>
        <v>#DIV/0!</v>
      </c>
      <c r="J31" s="60"/>
      <c r="L31" s="5" t="e">
        <f>I31*(I11-I12)</f>
        <v>#DIV/0!</v>
      </c>
      <c r="M31" s="4"/>
    </row>
    <row r="32" spans="2:13" ht="15.95" customHeight="1" thickBot="1" x14ac:dyDescent="0.3">
      <c r="B32" s="86"/>
      <c r="C32" s="109"/>
      <c r="D32" s="61" t="s">
        <v>74</v>
      </c>
      <c r="E32" s="61"/>
      <c r="F32" s="61"/>
      <c r="G32" s="61"/>
      <c r="H32" s="61"/>
      <c r="I32" s="62" t="e">
        <f>I31-M29-M38</f>
        <v>#DIV/0!</v>
      </c>
      <c r="J32" s="63"/>
      <c r="L32" s="11" t="e">
        <f>(I32+M38+M29)*I12</f>
        <v>#DIV/0!</v>
      </c>
      <c r="M32" s="10" t="e">
        <f>L31+L32</f>
        <v>#DIV/0!</v>
      </c>
    </row>
    <row r="33" spans="2:13" ht="38.25" customHeight="1" x14ac:dyDescent="0.25">
      <c r="B33" s="90" t="s">
        <v>73</v>
      </c>
      <c r="C33" s="93" t="s">
        <v>57</v>
      </c>
      <c r="D33" s="94"/>
      <c r="E33" s="94"/>
      <c r="F33" s="94"/>
      <c r="G33" s="94"/>
      <c r="H33" s="94"/>
      <c r="I33" s="94"/>
      <c r="J33" s="95"/>
      <c r="L33" s="4"/>
      <c r="M33" s="5"/>
    </row>
    <row r="34" spans="2:13" ht="15" customHeight="1" x14ac:dyDescent="0.25">
      <c r="B34" s="91"/>
      <c r="C34" s="14"/>
      <c r="D34" s="33" t="s">
        <v>78</v>
      </c>
      <c r="E34" s="33"/>
      <c r="F34" s="33"/>
      <c r="G34" s="33"/>
      <c r="H34" s="33"/>
      <c r="I34" s="33"/>
      <c r="J34" s="34"/>
    </row>
    <row r="35" spans="2:13" ht="15.75" customHeight="1" thickBot="1" x14ac:dyDescent="0.3">
      <c r="B35" s="91"/>
      <c r="C35" s="15"/>
      <c r="D35" s="16" t="s">
        <v>58</v>
      </c>
      <c r="E35" s="16"/>
      <c r="F35" s="16"/>
      <c r="G35" s="16"/>
      <c r="H35" s="16"/>
      <c r="I35" s="16"/>
      <c r="J35" s="17"/>
    </row>
    <row r="36" spans="2:13" ht="15.75" thickBot="1" x14ac:dyDescent="0.3">
      <c r="B36" s="91"/>
      <c r="C36" s="96" t="s">
        <v>59</v>
      </c>
      <c r="D36" s="97"/>
      <c r="E36" s="98"/>
      <c r="F36" s="99"/>
      <c r="G36" s="99"/>
      <c r="H36" s="99"/>
      <c r="I36" s="99"/>
      <c r="J36" s="100"/>
    </row>
    <row r="37" spans="2:13" ht="15.75" customHeight="1" x14ac:dyDescent="0.25">
      <c r="B37" s="91"/>
      <c r="C37" s="50" t="s">
        <v>60</v>
      </c>
      <c r="D37" s="51"/>
      <c r="E37" s="18"/>
      <c r="F37" s="29" t="s">
        <v>61</v>
      </c>
      <c r="G37" s="30"/>
      <c r="H37" s="30"/>
      <c r="I37" s="31">
        <v>0</v>
      </c>
      <c r="J37" s="32"/>
      <c r="L37" s="4"/>
      <c r="M37" s="5"/>
    </row>
    <row r="38" spans="2:13" ht="15.75" customHeight="1" thickBot="1" x14ac:dyDescent="0.3">
      <c r="B38" s="91"/>
      <c r="C38" s="52"/>
      <c r="D38" s="53"/>
      <c r="E38" s="54" t="s">
        <v>76</v>
      </c>
      <c r="F38" s="55"/>
      <c r="G38" s="55"/>
      <c r="H38" s="55"/>
      <c r="I38" s="56">
        <v>0</v>
      </c>
      <c r="J38" s="57"/>
      <c r="L38" s="4" t="s">
        <v>77</v>
      </c>
      <c r="M38" s="5" t="e">
        <f>I38/I12</f>
        <v>#DIV/0!</v>
      </c>
    </row>
    <row r="39" spans="2:13" ht="15.75" customHeight="1" thickBot="1" x14ac:dyDescent="0.3">
      <c r="B39" s="91"/>
      <c r="C39" s="101" t="s">
        <v>62</v>
      </c>
      <c r="D39" s="102"/>
      <c r="E39" s="23" t="s">
        <v>63</v>
      </c>
      <c r="F39" s="24"/>
      <c r="G39" s="24"/>
      <c r="H39" s="24"/>
      <c r="I39" s="24"/>
      <c r="J39" s="25"/>
    </row>
    <row r="40" spans="2:13" ht="15.75" customHeight="1" x14ac:dyDescent="0.25">
      <c r="B40" s="91"/>
      <c r="C40" s="142" t="s">
        <v>64</v>
      </c>
      <c r="D40" s="143"/>
      <c r="E40" s="148"/>
      <c r="F40" s="149"/>
      <c r="G40" s="149"/>
      <c r="H40" s="149"/>
      <c r="I40" s="149"/>
      <c r="J40" s="150"/>
    </row>
    <row r="41" spans="2:13" ht="15.75" customHeight="1" x14ac:dyDescent="0.25">
      <c r="B41" s="91"/>
      <c r="C41" s="144"/>
      <c r="D41" s="145"/>
      <c r="E41" s="151"/>
      <c r="F41" s="152"/>
      <c r="G41" s="152"/>
      <c r="H41" s="152"/>
      <c r="I41" s="152"/>
      <c r="J41" s="153"/>
    </row>
    <row r="42" spans="2:13" ht="15.75" customHeight="1" x14ac:dyDescent="0.25">
      <c r="B42" s="91"/>
      <c r="C42" s="144"/>
      <c r="D42" s="145"/>
      <c r="E42" s="151"/>
      <c r="F42" s="152"/>
      <c r="G42" s="152"/>
      <c r="H42" s="152"/>
      <c r="I42" s="152"/>
      <c r="J42" s="153"/>
    </row>
    <row r="43" spans="2:13" ht="15.75" customHeight="1" x14ac:dyDescent="0.25">
      <c r="B43" s="91"/>
      <c r="C43" s="144"/>
      <c r="D43" s="145"/>
      <c r="E43" s="151"/>
      <c r="F43" s="152"/>
      <c r="G43" s="152"/>
      <c r="H43" s="152"/>
      <c r="I43" s="152"/>
      <c r="J43" s="153"/>
    </row>
    <row r="44" spans="2:13" ht="15.75" customHeight="1" thickBot="1" x14ac:dyDescent="0.3">
      <c r="B44" s="92"/>
      <c r="C44" s="146"/>
      <c r="D44" s="147"/>
      <c r="E44" s="73"/>
      <c r="F44" s="74"/>
      <c r="G44" s="74"/>
      <c r="H44" s="74"/>
      <c r="I44" s="74"/>
      <c r="J44" s="75"/>
    </row>
  </sheetData>
  <sheetProtection password="F6DE" sheet="1" objects="1" scenarios="1" selectLockedCells="1"/>
  <mergeCells count="85">
    <mergeCell ref="C40:D44"/>
    <mergeCell ref="E40:J40"/>
    <mergeCell ref="E42:J42"/>
    <mergeCell ref="E43:J43"/>
    <mergeCell ref="D22:H22"/>
    <mergeCell ref="D23:H23"/>
    <mergeCell ref="I22:J22"/>
    <mergeCell ref="I23:J23"/>
    <mergeCell ref="E41:J41"/>
    <mergeCell ref="C13:C24"/>
    <mergeCell ref="D13:H13"/>
    <mergeCell ref="I13:J13"/>
    <mergeCell ref="D14:H14"/>
    <mergeCell ref="I14:J14"/>
    <mergeCell ref="D15:H15"/>
    <mergeCell ref="I15:J15"/>
    <mergeCell ref="B2:G2"/>
    <mergeCell ref="H3:J3"/>
    <mergeCell ref="D5:F5"/>
    <mergeCell ref="I5:J5"/>
    <mergeCell ref="D6:F6"/>
    <mergeCell ref="D7:F7"/>
    <mergeCell ref="G7:J7"/>
    <mergeCell ref="D8:H8"/>
    <mergeCell ref="I8:J8"/>
    <mergeCell ref="C9:C12"/>
    <mergeCell ref="D9:H9"/>
    <mergeCell ref="I9:J9"/>
    <mergeCell ref="D10:H10"/>
    <mergeCell ref="D11:H11"/>
    <mergeCell ref="I11:J11"/>
    <mergeCell ref="D12:H12"/>
    <mergeCell ref="I12:J12"/>
    <mergeCell ref="D16:H16"/>
    <mergeCell ref="I16:J16"/>
    <mergeCell ref="D17:H17"/>
    <mergeCell ref="I17:J17"/>
    <mergeCell ref="D18:H18"/>
    <mergeCell ref="I18:J18"/>
    <mergeCell ref="E44:J44"/>
    <mergeCell ref="I2:J2"/>
    <mergeCell ref="G6:I6"/>
    <mergeCell ref="B3:F3"/>
    <mergeCell ref="I4:J4"/>
    <mergeCell ref="B4:B32"/>
    <mergeCell ref="C4:C8"/>
    <mergeCell ref="B33:B44"/>
    <mergeCell ref="C33:J33"/>
    <mergeCell ref="C36:D36"/>
    <mergeCell ref="E36:J36"/>
    <mergeCell ref="C39:D39"/>
    <mergeCell ref="I28:J28"/>
    <mergeCell ref="D29:H29"/>
    <mergeCell ref="D4:F4"/>
    <mergeCell ref="C31:C32"/>
    <mergeCell ref="C26:C29"/>
    <mergeCell ref="D26:H26"/>
    <mergeCell ref="I26:J26"/>
    <mergeCell ref="D27:H27"/>
    <mergeCell ref="I27:J27"/>
    <mergeCell ref="D30:H30"/>
    <mergeCell ref="I30:J30"/>
    <mergeCell ref="C37:D38"/>
    <mergeCell ref="E38:H38"/>
    <mergeCell ref="I38:J38"/>
    <mergeCell ref="D31:H31"/>
    <mergeCell ref="I31:J31"/>
    <mergeCell ref="D32:H32"/>
    <mergeCell ref="I32:J32"/>
    <mergeCell ref="E39:J39"/>
    <mergeCell ref="D19:H19"/>
    <mergeCell ref="I19:J19"/>
    <mergeCell ref="D20:H20"/>
    <mergeCell ref="I20:J20"/>
    <mergeCell ref="F37:H37"/>
    <mergeCell ref="I37:J37"/>
    <mergeCell ref="D34:J34"/>
    <mergeCell ref="D28:H28"/>
    <mergeCell ref="D21:H21"/>
    <mergeCell ref="I21:J21"/>
    <mergeCell ref="D24:H24"/>
    <mergeCell ref="I24:J24"/>
    <mergeCell ref="D25:H25"/>
    <mergeCell ref="I25:J25"/>
    <mergeCell ref="I29:J29"/>
  </mergeCells>
  <pageMargins left="0.31496062992125984" right="0.31496062992125984" top="0.78740157480314965" bottom="0.78740157480314965" header="0.31496062992125984" footer="0.31496062992125984"/>
  <pageSetup paperSize="9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9525</xdr:colOff>
                    <xdr:row>7</xdr:row>
                    <xdr:rowOff>0</xdr:rowOff>
                  </from>
                  <to>
                    <xdr:col>8</xdr:col>
                    <xdr:colOff>314325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428625</xdr:colOff>
                    <xdr:row>7</xdr:row>
                    <xdr:rowOff>0</xdr:rowOff>
                  </from>
                  <to>
                    <xdr:col>9</xdr:col>
                    <xdr:colOff>304800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8">
              <controlPr defaultSize="0" autoFill="0" autoLine="0" autoPict="0">
                <anchor moveWithCells="1">
                  <from>
                    <xdr:col>4</xdr:col>
                    <xdr:colOff>0</xdr:colOff>
                    <xdr:row>34</xdr:row>
                    <xdr:rowOff>200025</xdr:rowOff>
                  </from>
                  <to>
                    <xdr:col>4</xdr:col>
                    <xdr:colOff>304800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7" name="Check Box 9">
              <controlPr defaultSize="0" autoFill="0" autoLine="0" autoPict="0">
                <anchor moveWithCells="1">
                  <from>
                    <xdr:col>4</xdr:col>
                    <xdr:colOff>0</xdr:colOff>
                    <xdr:row>35</xdr:row>
                    <xdr:rowOff>200025</xdr:rowOff>
                  </from>
                  <to>
                    <xdr:col>4</xdr:col>
                    <xdr:colOff>304800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2</xdr:col>
                    <xdr:colOff>9525</xdr:colOff>
                    <xdr:row>32</xdr:row>
                    <xdr:rowOff>476250</xdr:rowOff>
                  </from>
                  <to>
                    <xdr:col>2</xdr:col>
                    <xdr:colOff>314325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9" name="Check Box 13">
              <controlPr defaultSize="0" autoFill="0" autoLine="0" autoPict="0">
                <anchor moveWithCells="1">
                  <from>
                    <xdr:col>2</xdr:col>
                    <xdr:colOff>9525</xdr:colOff>
                    <xdr:row>34</xdr:row>
                    <xdr:rowOff>0</xdr:rowOff>
                  </from>
                  <to>
                    <xdr:col>2</xdr:col>
                    <xdr:colOff>314325</xdr:colOff>
                    <xdr:row>35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Tabelle2!Druckbereich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Trainingslager / Turnier</dc:title>
  <dc:creator>41793797457;marino.mari@bluewin.ch</dc:creator>
  <cp:lastModifiedBy>41793797457</cp:lastModifiedBy>
  <cp:lastPrinted>2023-12-21T11:48:23Z</cp:lastPrinted>
  <dcterms:created xsi:type="dcterms:W3CDTF">2023-12-21T07:56:47Z</dcterms:created>
  <dcterms:modified xsi:type="dcterms:W3CDTF">2026-04-27T15:13:44Z</dcterms:modified>
  <cp:category>Antrag</cp:category>
</cp:coreProperties>
</file>